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8" windowWidth="14808" windowHeight="8016"/>
  </bookViews>
  <sheets>
    <sheet name="Sheet1" sheetId="1" r:id="rId1"/>
  </sheets>
  <definedNames>
    <definedName name="_xlnm._FilterDatabase" localSheetId="0" hidden="1">Sheet1!$A$2:$H$19</definedName>
  </definedNames>
  <calcPr calcId="152511"/>
</workbook>
</file>

<file path=xl/calcChain.xml><?xml version="1.0" encoding="utf-8"?>
<calcChain xmlns="http://schemas.openxmlformats.org/spreadsheetml/2006/main">
  <c r="F18" i="1" l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  <c r="F19" i="1" s="1"/>
</calcChain>
</file>

<file path=xl/sharedStrings.xml><?xml version="1.0" encoding="utf-8"?>
<sst xmlns="http://schemas.openxmlformats.org/spreadsheetml/2006/main" count="71" uniqueCount="45">
  <si>
    <t>პროგრამული კოდი</t>
  </si>
  <si>
    <t>პროგრამული კოდის დასახელება (მათ შორის პროგრამის ფარგლებში განხორციელებული ტენდერის დასახელება)</t>
  </si>
  <si>
    <t>საბიუჯეტო კლასიფიკაციის მუხლი (კვარტალური განწერის დონეზე)</t>
  </si>
  <si>
    <t>შესყიდვის სავარაუდო ღირებულება</t>
  </si>
  <si>
    <t>სახელმწიფო შესყიდვების შესახებ ხელშეკრულებით გათვალისწინებული ღირებულება</t>
  </si>
  <si>
    <t>განხორციელებული ტენდერებიდან წარმოქმნილი ეკონომია</t>
  </si>
  <si>
    <t xml:space="preserve"> ეკონომიის მიმართვის მიზნობრიობა</t>
  </si>
  <si>
    <t>განმარტება (ეკონომიის მიმართვის აუცილებლობის შესახებ)</t>
  </si>
  <si>
    <t>27 01 03</t>
  </si>
  <si>
    <t>არაფინანსური აქტივების ზრდა</t>
  </si>
  <si>
    <t>საქონელი და მომსახურება</t>
  </si>
  <si>
    <t>27 03 02 10 06</t>
  </si>
  <si>
    <r>
      <t xml:space="preserve">"ჯანმრთელობის ხელშეწყობის“ სახელმწიფო პროგრამა "თამბაქოს მოხმარების კონტროლის გაძლიერების“ კომპონენტი
</t>
    </r>
    <r>
      <rPr>
        <b/>
        <sz val="9"/>
        <color theme="8" tint="-0.249977111117893"/>
        <rFont val="Arial"/>
        <family val="2"/>
      </rPr>
      <t>პროგრამული პაკეტების მომსახურე პროგრამები
48700000</t>
    </r>
  </si>
  <si>
    <t>NAT190017452</t>
  </si>
  <si>
    <t>NAT190018318</t>
  </si>
  <si>
    <r>
      <t>„დაავადებათა კონტროლისა და ეპიდემიოლოგიური უსაფრთხოების პროგრამის მართვა“ სახელმწიფო პროგრამა</t>
    </r>
    <r>
      <rPr>
        <b/>
        <sz val="9"/>
        <color theme="8" tint="-0.249977111117893"/>
        <rFont val="Arial"/>
        <family val="2"/>
      </rPr>
      <t xml:space="preserve"> სხვადასხვა ქარხნული წარმოების მასალა და მათთან დაკავშირებული საგნები 44400000</t>
    </r>
  </si>
  <si>
    <t>NAT190018371</t>
  </si>
  <si>
    <r>
      <t xml:space="preserve">"ტუბერკულოზის მართვის" სახელმწიფო პროგრამა </t>
    </r>
    <r>
      <rPr>
        <b/>
        <sz val="9"/>
        <color theme="8" tint="-0.249977111117893"/>
        <rFont val="Arial"/>
        <family val="2"/>
      </rPr>
      <t>სამედიცინო მოწყობილობები 33100000</t>
    </r>
  </si>
  <si>
    <t>NAT190018891</t>
  </si>
  <si>
    <t>NAT190018894</t>
  </si>
  <si>
    <r>
      <t xml:space="preserve">„დაავადებათა კონტროლისა და ეპიდემიოლოგიური უსაფრთხოების პროგრამის მართვა“ სახელმწიფო პროგრამა    </t>
    </r>
    <r>
      <rPr>
        <b/>
        <sz val="9"/>
        <color theme="8" tint="-0.249977111117893"/>
        <rFont val="Arial"/>
        <family val="2"/>
      </rPr>
      <t>ბეჭდვა და მასთან დაკავშირებული მომსახურებები 79800000</t>
    </r>
  </si>
  <si>
    <t>NAT190019027</t>
  </si>
  <si>
    <r>
      <t xml:space="preserve">„დაავადებათა კონტროლისა და ეპიდემიოლოგიური უსაფრთხოების პროგრამის მართვა“ სახელმწიფო პროგრამა </t>
    </r>
    <r>
      <rPr>
        <b/>
        <sz val="9"/>
        <color theme="8" tint="-0.249977111117893"/>
        <rFont val="Arial"/>
        <family val="2"/>
      </rPr>
      <t>საგანგებო სიტუაციების დროს გამოსაყენებელი მოწყობილობები და უსაფრთხოების საშუალებები 35100000</t>
    </r>
  </si>
  <si>
    <t>NAT190019230</t>
  </si>
  <si>
    <r>
      <t xml:space="preserve">„დაავადებათა კონტროლისა და ეპიდემიოლოგიური უსაფრთხოების პროგრამის მართვა“ სახელმწიფო პროგრამა </t>
    </r>
    <r>
      <rPr>
        <b/>
        <sz val="9"/>
        <color theme="8" tint="-0.249977111117893"/>
        <rFont val="Arial"/>
        <family val="2"/>
      </rPr>
      <t>ელექტრომოწყობილობები და აპარატურა 31600000</t>
    </r>
  </si>
  <si>
    <t>NAT190019229</t>
  </si>
  <si>
    <r>
      <t xml:space="preserve">„დაავადებათა კონტროლისა და ეპიდემიოლოგიური უსაფრთხოების პროგრამის მართვა“ სახელმწიფო პროგრამა </t>
    </r>
    <r>
      <rPr>
        <b/>
        <sz val="9"/>
        <color theme="8" tint="-0.249977111117893"/>
        <rFont val="Arial"/>
        <family val="2"/>
      </rPr>
      <t>შენობის დასრულების სამუშაოები 45400000</t>
    </r>
  </si>
  <si>
    <t>NAT190019224</t>
  </si>
  <si>
    <r>
      <t xml:space="preserve">„დაავადებათა კონტროლისა და ეპიდემიოლოგიური უსაფრთხოების პროგრამის მართვა“ სახელმწიფო პროგრამა </t>
    </r>
    <r>
      <rPr>
        <b/>
        <sz val="9"/>
        <color theme="8" tint="-0.249977111117893"/>
        <rFont val="Arial"/>
        <family val="2"/>
      </rPr>
      <t>სატრენინგო მომსახურებები 80500000</t>
    </r>
  </si>
  <si>
    <t>NAT190019715</t>
  </si>
  <si>
    <r>
      <t xml:space="preserve">"ჯანმრთელობის ხელშეწყობის“ სახელმწიფო პროგრამის ჯანმრთელობის ხელშეწყობის პოპულარიზაციისა და გაძლიერების კომპონენტი </t>
    </r>
    <r>
      <rPr>
        <b/>
        <sz val="9"/>
        <color theme="8" tint="-0.249977111117893"/>
        <rFont val="Arial"/>
        <family val="2"/>
      </rPr>
      <t>სატრენინგო მომსახურებები 80500000</t>
    </r>
  </si>
  <si>
    <t>NAT190020115</t>
  </si>
  <si>
    <r>
      <t xml:space="preserve">„დაავადებათა კონტროლისა და ეპიდემიოლოგიური უსაფრთხოების პროგრამის მართვა“ სახელმწიფო პროგრა </t>
    </r>
    <r>
      <rPr>
        <b/>
        <sz val="9"/>
        <color theme="8" tint="-0.249977111117893"/>
        <rFont val="Arial"/>
        <family val="2"/>
      </rPr>
      <t>მაბეჭდვა და ადგილზე მიწოდება 79823000</t>
    </r>
  </si>
  <si>
    <t>NAT190020126</t>
  </si>
  <si>
    <r>
      <t>„დაავადებათა კონტროლისა და ეპიდემიოლოგიური უსაფრთხოების პროგრამის მართვა“ სახელმწიფო პროგრამა</t>
    </r>
    <r>
      <rPr>
        <b/>
        <sz val="9"/>
        <color theme="8" tint="-0.249977111117893"/>
        <rFont val="Arial"/>
        <family val="2"/>
      </rPr>
      <t xml:space="preserve"> სხვადასხვა სატრანსპორტო მოწყობილობა და სათადარიგო ნაწილები 34900000</t>
    </r>
  </si>
  <si>
    <t>NAT190020701</t>
  </si>
  <si>
    <r>
      <t>„დაავადებათა კონტროლისა და ეპიდემიოლოგიური უსაფრთხოების პროგრამის მართვა“ სახელმწიფო პროგრამა</t>
    </r>
    <r>
      <rPr>
        <b/>
        <sz val="9"/>
        <color theme="8" tint="-0.249977111117893"/>
        <rFont val="Arial"/>
        <family val="2"/>
      </rPr>
      <t xml:space="preserve"> ბეჭდვა და ადგილზე მიწოდება 79823000</t>
    </r>
  </si>
  <si>
    <t>NAT190020960</t>
  </si>
  <si>
    <r>
      <t xml:space="preserve">„დაავადებათა კონტროლისა და ეპიდემიოლოგიური უსაფრთხოების პროგრამის მართვა“ სახელმწიფო პროგრამა </t>
    </r>
    <r>
      <rPr>
        <b/>
        <sz val="9"/>
        <color theme="8" tint="-0.249977111117893"/>
        <rFont val="Arial"/>
        <family val="2"/>
      </rPr>
      <t>საოფისე მანქანა-დანადგარები, აღჭურვილობა და საკანცელარიო ნივთები, კომპიუტერების, პრინტერებისა და ავეჯის გარდა 30100000</t>
    </r>
  </si>
  <si>
    <t>NAT190021107</t>
  </si>
  <si>
    <r>
      <t xml:space="preserve">„დაავადებათა კონტროლისა და ეპიდემიოლოგიური უსაფრთხოების პროგრამის მართვა“ სახელმწიფო პროგრამა </t>
    </r>
    <r>
      <rPr>
        <b/>
        <sz val="9"/>
        <color theme="8" tint="-0.249977111117893"/>
        <rFont val="Arial"/>
        <family val="2"/>
      </rPr>
      <t>საინჟინრო მომსახურებები 7130000</t>
    </r>
  </si>
  <si>
    <t>NAT190021223</t>
  </si>
  <si>
    <t>სულ:</t>
  </si>
  <si>
    <t>"ჯანმრთელობის ხელშეწყობის“ სახელმწიფო პროგრამა "თამბაქოს მოხმარების კონტროლის გაძლიერების“ კომპონენტი
ფილმებისა და ვიდეოფილმების გადაღება და მათთან დაკავშირებული მომსახურებები 92110000</t>
  </si>
  <si>
    <t>სხვა ხარჯი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</si>
</sst>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indexed="8"/>
      <name val="Sylfaen"/>
      <family val="1"/>
    </font>
    <font>
      <sz val="10"/>
      <name val="Arial"/>
      <family val="2"/>
    </font>
    <font>
      <sz val="10"/>
      <name val="Arial"/>
      <family val="2"/>
      <charset val="204"/>
    </font>
    <font>
      <b/>
      <sz val="9"/>
      <color indexed="56"/>
      <name val="Arial"/>
      <family val="2"/>
    </font>
    <font>
      <sz val="10"/>
      <color rgb="FFC00000"/>
      <name val="Arial"/>
      <family val="2"/>
    </font>
    <font>
      <b/>
      <sz val="9"/>
      <color theme="8" tint="-0.249977111117893"/>
      <name val="Arial"/>
      <family val="2"/>
    </font>
    <font>
      <b/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0">
    <xf numFmtId="0" fontId="0" fillId="0" borderId="0" xfId="0"/>
    <xf numFmtId="0" fontId="1" fillId="2" borderId="1" xfId="0" applyFont="1" applyFill="1" applyBorder="1" applyAlignment="1" applyProtection="1">
      <alignment horizontal="center" vertical="center" wrapText="1" readingOrder="2"/>
      <protection locked="0"/>
    </xf>
    <xf numFmtId="0" fontId="1" fillId="2" borderId="1" xfId="0" applyFont="1" applyFill="1" applyBorder="1" applyAlignment="1" applyProtection="1">
      <alignment horizontal="center" vertical="center" wrapText="1" readingOrder="1"/>
      <protection locked="0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0" xfId="0" applyAlignment="1">
      <alignment vertical="center"/>
    </xf>
    <xf numFmtId="0" fontId="4" fillId="0" borderId="1" xfId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0" fillId="0" borderId="1" xfId="0" applyFill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vertical="center"/>
    </xf>
    <xf numFmtId="0" fontId="5" fillId="2" borderId="0" xfId="0" applyFont="1" applyFill="1" applyAlignment="1">
      <alignment vertical="center"/>
    </xf>
    <xf numFmtId="0" fontId="7" fillId="0" borderId="1" xfId="1" applyFont="1" applyFill="1" applyBorder="1" applyAlignment="1">
      <alignment horizontal="center" vertical="center" wrapText="1"/>
    </xf>
    <xf numFmtId="14" fontId="0" fillId="3" borderId="0" xfId="0" applyNumberForma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</cellXfs>
  <cellStyles count="2">
    <cellStyle name="Normal" xfId="0" builtinId="0"/>
    <cellStyle name="Normal 2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21"/>
  <sheetViews>
    <sheetView tabSelected="1" zoomScale="80" zoomScaleNormal="80" workbookViewId="0">
      <selection activeCell="D13" sqref="D13"/>
    </sheetView>
  </sheetViews>
  <sheetFormatPr defaultColWidth="28.44140625" defaultRowHeight="14.4" x14ac:dyDescent="0.3"/>
  <cols>
    <col min="1" max="1" width="19.33203125" customWidth="1"/>
    <col min="2" max="2" width="55.6640625" customWidth="1"/>
    <col min="3" max="3" width="37.33203125" customWidth="1"/>
    <col min="4" max="4" width="25.44140625" customWidth="1"/>
    <col min="5" max="5" width="29.33203125" customWidth="1"/>
    <col min="6" max="6" width="25.109375" customWidth="1"/>
    <col min="7" max="7" width="31.44140625" customWidth="1"/>
  </cols>
  <sheetData>
    <row r="2" spans="1:12" ht="72" x14ac:dyDescent="0.3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3"/>
      <c r="J2" s="3"/>
      <c r="K2" s="4"/>
      <c r="L2" s="5"/>
    </row>
    <row r="3" spans="1:12" ht="60" x14ac:dyDescent="0.3">
      <c r="A3" s="17" t="s">
        <v>11</v>
      </c>
      <c r="B3" s="6" t="s">
        <v>12</v>
      </c>
      <c r="C3" s="7" t="s">
        <v>10</v>
      </c>
      <c r="D3" s="8">
        <v>22263</v>
      </c>
      <c r="E3" s="8">
        <v>17700</v>
      </c>
      <c r="F3" s="8">
        <f>D3-E3</f>
        <v>4563</v>
      </c>
      <c r="G3" s="5"/>
      <c r="H3" s="9"/>
      <c r="I3" s="3" t="s">
        <v>13</v>
      </c>
      <c r="J3" s="16">
        <v>43745</v>
      </c>
      <c r="K3" s="4"/>
      <c r="L3" s="5"/>
    </row>
    <row r="4" spans="1:12" ht="60" x14ac:dyDescent="0.3">
      <c r="A4" s="17" t="s">
        <v>11</v>
      </c>
      <c r="B4" s="15" t="s">
        <v>43</v>
      </c>
      <c r="C4" s="7" t="s">
        <v>10</v>
      </c>
      <c r="D4" s="8">
        <v>17700</v>
      </c>
      <c r="E4" s="8">
        <v>7998</v>
      </c>
      <c r="F4" s="8">
        <f t="shared" ref="F4:F18" si="0">D4-E4</f>
        <v>9702</v>
      </c>
      <c r="G4" s="5"/>
      <c r="H4" s="9"/>
      <c r="I4" s="3" t="s">
        <v>14</v>
      </c>
      <c r="J4" s="16">
        <v>43787</v>
      </c>
      <c r="K4" s="4"/>
      <c r="L4" s="5"/>
    </row>
    <row r="5" spans="1:12" ht="48" x14ac:dyDescent="0.3">
      <c r="A5" s="17" t="s">
        <v>8</v>
      </c>
      <c r="B5" s="6" t="s">
        <v>15</v>
      </c>
      <c r="C5" s="7" t="s">
        <v>10</v>
      </c>
      <c r="D5" s="8">
        <v>18180</v>
      </c>
      <c r="E5" s="8">
        <v>14553</v>
      </c>
      <c r="F5" s="8">
        <f t="shared" si="0"/>
        <v>3627</v>
      </c>
      <c r="G5" s="5"/>
      <c r="H5" s="9"/>
      <c r="I5" s="3" t="s">
        <v>16</v>
      </c>
      <c r="J5" s="16">
        <v>43748</v>
      </c>
      <c r="K5" s="4"/>
      <c r="L5" s="5"/>
    </row>
    <row r="6" spans="1:12" ht="28.8" x14ac:dyDescent="0.3">
      <c r="A6" s="17"/>
      <c r="B6" s="6" t="s">
        <v>17</v>
      </c>
      <c r="C6" s="7" t="s">
        <v>10</v>
      </c>
      <c r="D6" s="8">
        <v>38604</v>
      </c>
      <c r="E6" s="8">
        <v>30954</v>
      </c>
      <c r="F6" s="8">
        <f t="shared" si="0"/>
        <v>7650</v>
      </c>
      <c r="G6" s="5"/>
      <c r="H6" s="9"/>
      <c r="I6" s="3" t="s">
        <v>18</v>
      </c>
      <c r="J6" s="16">
        <v>43766</v>
      </c>
      <c r="K6" s="4"/>
      <c r="L6" s="5"/>
    </row>
    <row r="7" spans="1:12" ht="28.8" x14ac:dyDescent="0.3">
      <c r="A7" s="17"/>
      <c r="B7" s="6" t="s">
        <v>17</v>
      </c>
      <c r="C7" s="7" t="s">
        <v>10</v>
      </c>
      <c r="D7" s="8">
        <v>6000</v>
      </c>
      <c r="E7" s="8">
        <v>5400</v>
      </c>
      <c r="F7" s="8">
        <f t="shared" si="0"/>
        <v>600</v>
      </c>
      <c r="G7" s="5"/>
      <c r="H7" s="9"/>
      <c r="I7" s="3" t="s">
        <v>19</v>
      </c>
      <c r="J7" s="16">
        <v>43770</v>
      </c>
      <c r="K7" s="4"/>
      <c r="L7" s="5"/>
    </row>
    <row r="8" spans="1:12" ht="36" x14ac:dyDescent="0.3">
      <c r="A8" s="17" t="s">
        <v>8</v>
      </c>
      <c r="B8" s="6" t="s">
        <v>20</v>
      </c>
      <c r="C8" s="7" t="s">
        <v>10</v>
      </c>
      <c r="D8" s="8">
        <v>3755</v>
      </c>
      <c r="E8" s="8">
        <v>2800</v>
      </c>
      <c r="F8" s="8">
        <f t="shared" si="0"/>
        <v>955</v>
      </c>
      <c r="G8" s="5"/>
      <c r="H8" s="9"/>
      <c r="I8" s="3" t="s">
        <v>21</v>
      </c>
      <c r="J8" s="16">
        <v>43768</v>
      </c>
      <c r="K8" s="4"/>
      <c r="L8" s="5"/>
    </row>
    <row r="9" spans="1:12" ht="48" x14ac:dyDescent="0.3">
      <c r="A9" s="17" t="s">
        <v>8</v>
      </c>
      <c r="B9" s="6" t="s">
        <v>22</v>
      </c>
      <c r="C9" s="7" t="s">
        <v>9</v>
      </c>
      <c r="D9" s="8">
        <v>65865</v>
      </c>
      <c r="E9" s="8">
        <v>65167</v>
      </c>
      <c r="F9" s="8">
        <f t="shared" si="0"/>
        <v>698</v>
      </c>
      <c r="G9" s="5"/>
      <c r="H9" s="9"/>
      <c r="I9" s="3" t="s">
        <v>23</v>
      </c>
      <c r="J9" s="16">
        <v>43770</v>
      </c>
      <c r="K9" s="4"/>
      <c r="L9" s="5"/>
    </row>
    <row r="10" spans="1:12" ht="36" x14ac:dyDescent="0.3">
      <c r="A10" s="17" t="s">
        <v>8</v>
      </c>
      <c r="B10" s="6" t="s">
        <v>24</v>
      </c>
      <c r="C10" s="7" t="s">
        <v>9</v>
      </c>
      <c r="D10" s="8">
        <v>39050</v>
      </c>
      <c r="E10" s="8">
        <v>38441</v>
      </c>
      <c r="F10" s="8">
        <f t="shared" si="0"/>
        <v>609</v>
      </c>
      <c r="G10" s="5"/>
      <c r="H10" s="9"/>
      <c r="I10" s="3" t="s">
        <v>25</v>
      </c>
      <c r="J10" s="16">
        <v>43770</v>
      </c>
      <c r="K10" s="4"/>
      <c r="L10" s="5"/>
    </row>
    <row r="11" spans="1:12" ht="36" x14ac:dyDescent="0.3">
      <c r="A11" s="17" t="s">
        <v>8</v>
      </c>
      <c r="B11" s="6" t="s">
        <v>26</v>
      </c>
      <c r="C11" s="7" t="s">
        <v>10</v>
      </c>
      <c r="D11" s="8">
        <v>26247</v>
      </c>
      <c r="E11" s="8">
        <v>16999</v>
      </c>
      <c r="F11" s="8">
        <f t="shared" si="0"/>
        <v>9248</v>
      </c>
      <c r="G11" s="5"/>
      <c r="H11" s="9"/>
      <c r="I11" s="3" t="s">
        <v>27</v>
      </c>
      <c r="J11" s="16">
        <v>43777</v>
      </c>
      <c r="K11" s="4"/>
      <c r="L11" s="5"/>
    </row>
    <row r="12" spans="1:12" ht="36" x14ac:dyDescent="0.3">
      <c r="A12" s="17" t="s">
        <v>8</v>
      </c>
      <c r="B12" s="6" t="s">
        <v>28</v>
      </c>
      <c r="C12" s="7" t="s">
        <v>10</v>
      </c>
      <c r="D12" s="8">
        <v>4316</v>
      </c>
      <c r="E12" s="8">
        <v>4241</v>
      </c>
      <c r="F12" s="8">
        <f t="shared" si="0"/>
        <v>75</v>
      </c>
      <c r="G12" s="5"/>
      <c r="H12" s="9"/>
      <c r="I12" s="3" t="s">
        <v>29</v>
      </c>
      <c r="J12" s="16">
        <v>43776</v>
      </c>
      <c r="K12" s="4"/>
      <c r="L12" s="5"/>
    </row>
    <row r="13" spans="1:12" ht="48" x14ac:dyDescent="0.3">
      <c r="A13" s="17" t="s">
        <v>11</v>
      </c>
      <c r="B13" s="6" t="s">
        <v>30</v>
      </c>
      <c r="C13" s="7" t="s">
        <v>44</v>
      </c>
      <c r="D13" s="8">
        <v>39600</v>
      </c>
      <c r="E13" s="8">
        <v>35000</v>
      </c>
      <c r="F13" s="8">
        <f t="shared" si="0"/>
        <v>4600</v>
      </c>
      <c r="G13" s="5"/>
      <c r="H13" s="9"/>
      <c r="I13" s="3" t="s">
        <v>31</v>
      </c>
      <c r="J13" s="16">
        <v>43789</v>
      </c>
      <c r="K13" s="4"/>
      <c r="L13" s="5"/>
    </row>
    <row r="14" spans="1:12" ht="36" x14ac:dyDescent="0.3">
      <c r="A14" s="17" t="s">
        <v>8</v>
      </c>
      <c r="B14" s="6" t="s">
        <v>32</v>
      </c>
      <c r="C14" s="7" t="s">
        <v>10</v>
      </c>
      <c r="D14" s="8">
        <v>7202</v>
      </c>
      <c r="E14" s="8">
        <v>5800</v>
      </c>
      <c r="F14" s="8">
        <f t="shared" si="0"/>
        <v>1402</v>
      </c>
      <c r="G14" s="5"/>
      <c r="H14" s="9"/>
      <c r="I14" s="3" t="s">
        <v>33</v>
      </c>
      <c r="J14" s="16">
        <v>43776</v>
      </c>
      <c r="K14" s="4"/>
      <c r="L14" s="5"/>
    </row>
    <row r="15" spans="1:12" ht="48" x14ac:dyDescent="0.3">
      <c r="A15" s="17" t="s">
        <v>8</v>
      </c>
      <c r="B15" s="6" t="s">
        <v>34</v>
      </c>
      <c r="C15" s="7" t="s">
        <v>10</v>
      </c>
      <c r="D15" s="8">
        <v>11441</v>
      </c>
      <c r="E15" s="8">
        <v>10986</v>
      </c>
      <c r="F15" s="8">
        <f t="shared" si="0"/>
        <v>455</v>
      </c>
      <c r="G15" s="5"/>
      <c r="H15" s="9"/>
      <c r="I15" s="3" t="s">
        <v>35</v>
      </c>
      <c r="J15" s="16">
        <v>43796</v>
      </c>
      <c r="K15" s="4"/>
      <c r="L15" s="5"/>
    </row>
    <row r="16" spans="1:12" ht="36" x14ac:dyDescent="0.3">
      <c r="A16" s="17" t="s">
        <v>8</v>
      </c>
      <c r="B16" s="6" t="s">
        <v>36</v>
      </c>
      <c r="C16" s="7" t="s">
        <v>10</v>
      </c>
      <c r="D16" s="8">
        <v>15203</v>
      </c>
      <c r="E16" s="8">
        <v>13875</v>
      </c>
      <c r="F16" s="8">
        <f t="shared" si="0"/>
        <v>1328</v>
      </c>
      <c r="G16" s="5"/>
      <c r="H16" s="9"/>
      <c r="I16" s="3" t="s">
        <v>37</v>
      </c>
      <c r="J16" s="16">
        <v>43794</v>
      </c>
      <c r="K16" s="4"/>
      <c r="L16" s="5"/>
    </row>
    <row r="17" spans="1:12" ht="60" x14ac:dyDescent="0.3">
      <c r="A17" s="17" t="s">
        <v>8</v>
      </c>
      <c r="B17" s="6" t="s">
        <v>38</v>
      </c>
      <c r="C17" s="7" t="s">
        <v>10</v>
      </c>
      <c r="D17" s="8">
        <v>3132</v>
      </c>
      <c r="E17" s="8">
        <v>3070</v>
      </c>
      <c r="F17" s="8">
        <f t="shared" si="0"/>
        <v>62</v>
      </c>
      <c r="G17" s="5"/>
      <c r="H17" s="9"/>
      <c r="I17" s="3" t="s">
        <v>39</v>
      </c>
      <c r="J17" s="16">
        <v>43790</v>
      </c>
      <c r="K17" s="4"/>
      <c r="L17" s="5"/>
    </row>
    <row r="18" spans="1:12" ht="36" x14ac:dyDescent="0.3">
      <c r="A18" s="17" t="s">
        <v>8</v>
      </c>
      <c r="B18" s="6" t="s">
        <v>40</v>
      </c>
      <c r="C18" s="7" t="s">
        <v>9</v>
      </c>
      <c r="D18" s="8">
        <v>17700</v>
      </c>
      <c r="E18" s="8">
        <v>17625</v>
      </c>
      <c r="F18" s="8">
        <f t="shared" si="0"/>
        <v>75</v>
      </c>
      <c r="G18" s="5"/>
      <c r="H18" s="9"/>
      <c r="I18" s="3" t="s">
        <v>41</v>
      </c>
      <c r="J18" s="16">
        <v>43791</v>
      </c>
      <c r="K18" s="4"/>
      <c r="L18" s="5"/>
    </row>
    <row r="19" spans="1:12" x14ac:dyDescent="0.3">
      <c r="A19" s="18" t="s">
        <v>42</v>
      </c>
      <c r="B19" s="19"/>
      <c r="C19" s="10"/>
      <c r="D19" s="11"/>
      <c r="E19" s="9"/>
      <c r="F19" s="8">
        <f>SUM(F3:F18)</f>
        <v>45649</v>
      </c>
      <c r="G19" s="9"/>
      <c r="H19" s="9"/>
      <c r="I19" s="3"/>
      <c r="J19" s="3"/>
      <c r="K19" s="4"/>
      <c r="L19" s="5"/>
    </row>
    <row r="20" spans="1:12" x14ac:dyDescent="0.3">
      <c r="A20" s="12"/>
      <c r="B20" s="5"/>
      <c r="C20" s="5"/>
      <c r="D20" s="5"/>
      <c r="E20" s="13"/>
      <c r="F20" s="14"/>
      <c r="G20" s="3"/>
      <c r="H20" s="13"/>
      <c r="I20" s="3"/>
      <c r="J20" s="3"/>
      <c r="K20" s="4"/>
      <c r="L20" s="5"/>
    </row>
    <row r="21" spans="1:12" x14ac:dyDescent="0.3">
      <c r="A21" s="12"/>
      <c r="B21" s="5"/>
      <c r="C21" s="5"/>
      <c r="D21" s="5"/>
      <c r="E21" s="13"/>
      <c r="F21" s="14"/>
      <c r="G21" s="13"/>
      <c r="H21" s="13"/>
      <c r="I21" s="3"/>
      <c r="J21" s="3"/>
      <c r="K21" s="4"/>
      <c r="L21" s="5"/>
    </row>
  </sheetData>
  <autoFilter ref="A2:H19"/>
  <mergeCells count="1">
    <mergeCell ref="A19:B19"/>
  </mergeCell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2019-11-25T15:20:54Z</dcterms:modified>
</cp:coreProperties>
</file>